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<sst xmlns="http://schemas.openxmlformats.org/spreadsheetml/2006/main" count="50" uniqueCount="50">
  <si>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</si>
  <si>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ICX010</t>
  </si>
  <si>
    <t xml:space="preserve">Ud</t>
  </si>
  <si>
    <t xml:space="preserve">Control centralizado de la instalación de climatización.</t>
  </si>
  <si>
    <r>
      <rPr>
        <sz val="8.25"/>
        <color rgb="FF000000"/>
        <rFont val="Arial"/>
        <family val="2"/>
      </rPr>
      <t xml:space="preserve">Control centralizado de la instalación de climatización formado por los siguientes elementos: controlador de planta (BC), "HIDROFIVE", con capacidad de gestionar hasta 60 fancoils vía bus de comunicaciones configurable para 2 tubos sólo frío o sólo calor, 2 tubos frío y calor con o sin apoyo de resistencias eléctricas y 4 tubos; interfaz hombre-máquina (HMI), ACX84.910 "HIDROFIVE", para visualización y configuración, con pantalla LCD iluminada, con 8 líneas de texto en multilenguaje (incluido castellano); adaptador de enfriadora (relé + bornes), "HIDROFIVE"; transformador para controlador de planta, "HIDROFIVE"; sonda de temperatura exterior para controlador de planta, "HIDROFIVE"; caja de PVC para controlador de planta, de 380x300x120 mm, "HIDROFIVE"; alimentador de bus, ACX95.320/ALG "HIDROFIVE"; cable de bus de comunicaciones de 1 par, de 1 mm² de sección, trenzado de 5 vueltas por metro.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</si>
  <si>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</si>
  <si>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</si>
  <si>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</si>
  <si>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</si>
  <si>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</si>
  <si>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</si>
  <si>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</si>
  <si>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mt42cnt010a</t>
  </si>
  <si>
    <t xml:space="preserve">Ud</t>
  </si>
  <si>
    <t xml:space="preserve">Controlador de planta (BC), "HIDROFIVE", con capacidad de gestionar hasta 60 fancoils vía bus de comunicaciones configurable para 2 tubos sólo frío o sólo calor, 2 tubos frío y calor con o sin apoyo de resistencias eléctricas y 4 tubos.</t>
  </si>
  <si>
    <t xml:space="preserve">mt42cnt020a</t>
  </si>
  <si>
    <t xml:space="preserve">Ud</t>
  </si>
  <si>
    <t xml:space="preserve">Adaptador de enfriadora (relé + bornes), "HIDROFIVE".</t>
  </si>
  <si>
    <t xml:space="preserve">mt42cnt030a</t>
  </si>
  <si>
    <t xml:space="preserve">Ud</t>
  </si>
  <si>
    <t xml:space="preserve">Transformador para controlador de planta, "HIDROFIVE".</t>
  </si>
  <si>
    <t xml:space="preserve">mt42cnt050a</t>
  </si>
  <si>
    <t xml:space="preserve">Ud</t>
  </si>
  <si>
    <t xml:space="preserve">Sonda de temperatura exterior para controlador de planta, "HIDROFIVE".</t>
  </si>
  <si>
    <t xml:space="preserve">mt42cnt060a</t>
  </si>
  <si>
    <t xml:space="preserve">Ud</t>
  </si>
  <si>
    <t xml:space="preserve">Caja de PVC para controlador de planta, de 380x300x120 mm, "HIDROFIVE".</t>
  </si>
  <si>
    <t xml:space="preserve">mt42cnt070a</t>
  </si>
  <si>
    <t xml:space="preserve">Ud</t>
  </si>
  <si>
    <t xml:space="preserve">Alimentador de bus, ACX95.320/ALG "HIDROFIVE".</t>
  </si>
  <si>
    <t xml:space="preserve">mt42cnt040a</t>
  </si>
  <si>
    <t xml:space="preserve">Ud</t>
  </si>
  <si>
    <t xml:space="preserve">Interfaz hombre-máquina (HMI), ACX84.910 "HIDROFIVE", para visualización y configuración, con pantalla LCD iluminada, con 8 líneas de texto en multilenguaje (incluido castellano).</t>
  </si>
  <si>
    <t xml:space="preserve">mt42cnt120a</t>
  </si>
  <si>
    <t xml:space="preserve">m</t>
  </si>
  <si>
    <t xml:space="preserve">Cable de bus de comunicaciones de 1 par, de 1 mm² de sección, trenzado de 5 vueltas por metro.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</si>
  <si>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</si>
  <si>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</si>
  <si>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</si>
  <si>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</si>
  <si>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</si>
  <si>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</si>
  <si>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</si>
  <si>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</si>
  <si>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</si>
  <si>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</si>
  <si>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</si>
  <si>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</si>
  <si>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1.091,95€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</si>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</sst>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2.59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1319.000000</v>
      </c>
      <c r="H10" s="12">
        <f ca="1">ROUND(INDIRECT(ADDRESS(ROW()+(0), COLUMN()+(-2), 1))*INDIRECT(ADDRESS(ROW()+(0), COLUMN()+(-1), 1)), 2)</f>
        <v>1319.000000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1.000000</v>
      </c>
      <c r="G11" s="12">
        <v>47.000000</v>
      </c>
      <c r="H11" s="12">
        <f ca="1">ROUND(INDIRECT(ADDRESS(ROW()+(0), COLUMN()+(-2), 1))*INDIRECT(ADDRESS(ROW()+(0), COLUMN()+(-1), 1)), 2)</f>
        <v>47.000000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1.000000</v>
      </c>
      <c r="G12" s="12">
        <v>58.000000</v>
      </c>
      <c r="H12" s="12">
        <f ca="1">ROUND(INDIRECT(ADDRESS(ROW()+(0), COLUMN()+(-2), 1))*INDIRECT(ADDRESS(ROW()+(0), COLUMN()+(-1), 1)), 2)</f>
        <v>58.000000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1.000000</v>
      </c>
      <c r="G13" s="12">
        <v>38.000000</v>
      </c>
      <c r="H13" s="12">
        <f ca="1">ROUND(INDIRECT(ADDRESS(ROW()+(0), COLUMN()+(-2), 1))*INDIRECT(ADDRESS(ROW()+(0), COLUMN()+(-1), 1)), 2)</f>
        <v>38.000000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1.000000</v>
      </c>
      <c r="G14" s="12">
        <v>75.000000</v>
      </c>
      <c r="H14" s="12">
        <f ca="1">ROUND(INDIRECT(ADDRESS(ROW()+(0), COLUMN()+(-2), 1))*INDIRECT(ADDRESS(ROW()+(0), COLUMN()+(-1), 1)), 2)</f>
        <v>75.000000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1.000000</v>
      </c>
      <c r="G15" s="12">
        <v>425.000000</v>
      </c>
      <c r="H15" s="12">
        <f ca="1">ROUND(INDIRECT(ADDRESS(ROW()+(0), COLUMN()+(-2), 1))*INDIRECT(ADDRESS(ROW()+(0), COLUMN()+(-1), 1)), 2)</f>
        <v>425.000000</v>
      </c>
    </row>
    <row r="16" spans="1:8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1.000000</v>
      </c>
      <c r="G16" s="12">
        <v>502.000000</v>
      </c>
      <c r="H16" s="12">
        <f ca="1">ROUND(INDIRECT(ADDRESS(ROW()+(0), COLUMN()+(-2), 1))*INDIRECT(ADDRESS(ROW()+(0), COLUMN()+(-1), 1)), 2)</f>
        <v>502.000000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100.000000</v>
      </c>
      <c r="G17" s="14">
        <v>5.200000</v>
      </c>
      <c r="H17" s="14">
        <f ca="1">ROUND(INDIRECT(ADDRESS(ROW()+(0), COLUMN()+(-2), 1))*INDIRECT(ADDRESS(ROW()+(0), COLUMN()+(-1), 1)), 2)</f>
        <v>520.000000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2984.000000</v>
      </c>
    </row>
    <row r="19" spans="1:8" ht="13.50" thickBot="1" customHeight="1">
      <c r="A19" s="15">
        <v>2.000000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2.040000</v>
      </c>
      <c r="G20" s="12">
        <v>19.110000</v>
      </c>
      <c r="H20" s="12">
        <f ca="1">ROUND(INDIRECT(ADDRESS(ROW()+(0), COLUMN()+(-2), 1))*INDIRECT(ADDRESS(ROW()+(0), COLUMN()+(-1), 1)), 2)</f>
        <v>38.980000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2.040000</v>
      </c>
      <c r="G21" s="14">
        <v>17.500000</v>
      </c>
      <c r="H21" s="14">
        <f ca="1">ROUND(INDIRECT(ADDRESS(ROW()+(0), COLUMN()+(-2), 1))*INDIRECT(ADDRESS(ROW()+(0), COLUMN()+(-1), 1)), 2)</f>
        <v>35.700000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74.680000</v>
      </c>
    </row>
    <row r="23" spans="1:8" ht="13.50" thickBot="1" customHeight="1">
      <c r="A23" s="15">
        <v>3.000000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2.000000</v>
      </c>
      <c r="G24" s="14">
        <f ca="1">ROUND(SUM(INDIRECT(ADDRESS(ROW()+(-2), COLUMN()+(1), 1)),INDIRECT(ADDRESS(ROW()+(-6), COLUMN()+(1), 1))), 2)</f>
        <v>3058.680000</v>
      </c>
      <c r="H24" s="14">
        <f ca="1">ROUND(INDIRECT(ADDRESS(ROW()+(0), COLUMN()+(-2), 1))*INDIRECT(ADDRESS(ROW()+(0), COLUMN()+(-1), 1))/100, 2)</f>
        <v>61.170000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3119.850000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